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psql8\coopercurtis$\Users\Brian Dormer\Outlook Files\Client Folders\ZZZ Marketing\Website\"/>
    </mc:Choice>
  </mc:AlternateContent>
  <bookViews>
    <workbookView xWindow="0" yWindow="0" windowWidth="20490" windowHeight="7155"/>
  </bookViews>
  <sheets>
    <sheet name="PAYE Profit Margin" sheetId="1" r:id="rId1"/>
  </sheets>
  <definedNames>
    <definedName name="_xlnm.Print_Area" localSheetId="0">'PAYE Profit Margin'!$A$1:$K$20</definedName>
  </definedNames>
  <calcPr calcId="152511"/>
</workbook>
</file>

<file path=xl/calcChain.xml><?xml version="1.0" encoding="utf-8"?>
<calcChain xmlns="http://schemas.openxmlformats.org/spreadsheetml/2006/main">
  <c r="E17" i="1" l="1"/>
  <c r="E15" i="1" l="1"/>
  <c r="H8" i="1" s="1"/>
  <c r="E16" i="1"/>
  <c r="H10" i="1" l="1"/>
  <c r="H12" i="1" s="1"/>
</calcChain>
</file>

<file path=xl/sharedStrings.xml><?xml version="1.0" encoding="utf-8"?>
<sst xmlns="http://schemas.openxmlformats.org/spreadsheetml/2006/main" count="16" uniqueCount="15">
  <si>
    <t>Profit Margin Calculator</t>
  </si>
  <si>
    <t xml:space="preserve">Amount Invoiced = </t>
  </si>
  <si>
    <t xml:space="preserve">% Profit Margin = </t>
  </si>
  <si>
    <t>Holiday Pay -</t>
  </si>
  <si>
    <t>National Insurance -</t>
  </si>
  <si>
    <t>Employer Costs =</t>
  </si>
  <si>
    <t xml:space="preserve">Profit Margin = </t>
  </si>
  <si>
    <t>Yes</t>
  </si>
  <si>
    <t>No</t>
  </si>
  <si>
    <t>Pension Scheme Y/N</t>
  </si>
  <si>
    <t>(Select from drop down)</t>
  </si>
  <si>
    <t>Please complete boxes below:</t>
  </si>
  <si>
    <t>Pension (1%) -</t>
  </si>
  <si>
    <t>Results:</t>
  </si>
  <si>
    <t xml:space="preserve">Employee Gross Pay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</si>
</sst>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3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44" fontId="0" fillId="0" borderId="1" xfId="0" applyNumberFormat="1" applyFill="1" applyBorder="1" applyProtection="1">
      <protection locked="0" hidden="1"/>
    </xf>
    <xf numFmtId="44" fontId="0" fillId="0" borderId="0" xfId="0" applyNumberFormat="1" applyFill="1" applyBorder="1" applyProtection="1">
      <protection locked="0" hidden="1"/>
    </xf>
    <xf numFmtId="44" fontId="1" fillId="0" borderId="1" xfId="0" applyNumberFormat="1" applyFont="1" applyFill="1" applyBorder="1" applyProtection="1">
      <protection hidden="1"/>
    </xf>
    <xf numFmtId="44" fontId="0" fillId="0" borderId="0" xfId="0" applyNumberFormat="1" applyFill="1" applyBorder="1" applyProtection="1">
      <protection hidden="1"/>
    </xf>
    <xf numFmtId="44" fontId="0" fillId="0" borderId="1" xfId="0" applyNumberFormat="1" applyFill="1" applyBorder="1" applyAlignment="1" applyProtection="1">
      <alignment horizontal="center"/>
      <protection locked="0" hidden="1"/>
    </xf>
    <xf numFmtId="7" fontId="3" fillId="0" borderId="0" xfId="0" applyNumberFormat="1" applyFont="1" applyFill="1" applyBorder="1" applyAlignment="1" applyProtection="1">
      <alignment horizontal="left"/>
      <protection hidden="1"/>
    </xf>
    <xf numFmtId="10" fontId="1" fillId="0" borderId="1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Alignment="1" applyProtection="1">
      <alignment horizontal="right"/>
      <protection hidden="1"/>
    </xf>
    <xf numFmtId="7" fontId="0" fillId="0" borderId="8" xfId="0" applyNumberFormat="1" applyFill="1" applyBorder="1" applyAlignment="1" applyProtection="1">
      <alignment horizontal="left"/>
      <protection hidden="1"/>
    </xf>
    <xf numFmtId="0" fontId="0" fillId="0" borderId="9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66677</xdr:colOff>
      <xdr:row>1</xdr:row>
      <xdr:rowOff>57152</xdr:rowOff>
    </xdr:from>
    <xdr:to>
      <xdr:col>3</xdr:col>
      <xdr:colOff>514351</xdr:colOff>
      <xdr:row>5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765"/>
        <a:stretch/>
      </xdr:blipFill>
      <xdr:spPr>
        <a:xfrm>
          <a:off x="381002" y="342902"/>
          <a:ext cx="809624" cy="714373"/>
        </a:xfrm>
        <a:prstGeom prst="rect">
          <a:avLst/>
        </a:prstGeom>
      </xdr:spPr>
    </xdr:pic>
    <xdr:clientData/>
  </xdr:twoCellAnchor>
  <xdr:twoCellAnchor editAs="oneCell">
    <xdr:from>
      <xdr:col>6</xdr:col>
      <xdr:colOff>480654</xdr:colOff>
      <xdr:row>12</xdr:row>
      <xdr:rowOff>28575</xdr:rowOff>
    </xdr:from>
    <xdr:to>
      <xdr:col>8</xdr:col>
      <xdr:colOff>161925</xdr:colOff>
      <xdr:row>17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86"/>
        <a:stretch/>
      </xdr:blipFill>
      <xdr:spPr bwMode="auto">
        <a:xfrm>
          <a:off x="3338154" y="2219325"/>
          <a:ext cx="1729146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showGridLines="0" tabSelected="1" workbookViewId="0">
      <selection activeCell="P8" sqref="P8"/>
    </sheetView>
  </sheetViews>
  <sheetFormatPr defaultRowHeight="15" x14ac:dyDescent="0.25"/>
  <cols>
    <col min="1" max="1" width="4.7109375" style="1" customWidth="1"/>
    <col min="2" max="3" width="2.7109375" style="1" customWidth="1"/>
    <col min="4" max="4" width="18.85546875" style="1" customWidth="1"/>
    <col min="5" max="5" width="11.85546875" style="1" customWidth="1"/>
    <col min="6" max="6" width="2" style="1" customWidth="1"/>
    <col min="7" max="7" width="18.85546875" style="1" customWidth="1"/>
    <col min="8" max="8" width="11.85546875" style="1" customWidth="1"/>
    <col min="9" max="10" width="2.7109375" style="1" customWidth="1"/>
    <col min="11" max="11" width="4.42578125" style="1" customWidth="1"/>
    <col min="12" max="16384" width="9.140625" style="1"/>
  </cols>
  <sheetData>
    <row r="1" spans="2:15" ht="22.5" customHeight="1" thickBot="1" x14ac:dyDescent="0.3"/>
    <row r="2" spans="2:15" ht="16.5" thickTop="1" thickBot="1" x14ac:dyDescent="0.3">
      <c r="B2" s="27"/>
      <c r="C2" s="28"/>
      <c r="D2" s="28"/>
      <c r="E2" s="28"/>
      <c r="F2" s="28"/>
      <c r="G2" s="28"/>
      <c r="H2" s="28"/>
      <c r="I2" s="28"/>
      <c r="J2" s="29"/>
      <c r="O2" s="2" t="s">
        <v>7</v>
      </c>
    </row>
    <row r="3" spans="2:15" ht="6.75" customHeight="1" thickTop="1" x14ac:dyDescent="0.25">
      <c r="B3" s="34"/>
      <c r="C3" s="5"/>
      <c r="D3" s="4"/>
      <c r="E3" s="4"/>
      <c r="F3" s="4"/>
      <c r="G3" s="4"/>
      <c r="H3" s="4"/>
      <c r="I3" s="6"/>
      <c r="J3" s="30"/>
      <c r="O3" s="2" t="s">
        <v>8</v>
      </c>
    </row>
    <row r="4" spans="2:15" ht="26.25" x14ac:dyDescent="0.4">
      <c r="B4" s="34"/>
      <c r="C4" s="7"/>
      <c r="D4" s="36" t="s">
        <v>0</v>
      </c>
      <c r="E4" s="36"/>
      <c r="F4" s="36"/>
      <c r="G4" s="36"/>
      <c r="H4" s="36"/>
      <c r="I4" s="8"/>
      <c r="J4" s="30"/>
    </row>
    <row r="5" spans="2:15" ht="6.75" customHeight="1" x14ac:dyDescent="0.25">
      <c r="B5" s="34"/>
      <c r="C5" s="7"/>
      <c r="D5" s="9"/>
      <c r="E5" s="10"/>
      <c r="F5" s="10"/>
      <c r="G5" s="9"/>
      <c r="H5" s="10"/>
      <c r="I5" s="8"/>
      <c r="J5" s="30"/>
    </row>
    <row r="6" spans="2:15" ht="23.25" customHeight="1" x14ac:dyDescent="0.25">
      <c r="B6" s="34"/>
      <c r="C6" s="7"/>
      <c r="D6" s="35" t="s">
        <v>11</v>
      </c>
      <c r="E6" s="35"/>
      <c r="F6" s="11"/>
      <c r="G6" s="11"/>
      <c r="H6" s="12" t="s">
        <v>13</v>
      </c>
      <c r="I6" s="8"/>
      <c r="J6" s="30"/>
    </row>
    <row r="7" spans="2:15" ht="6.75" customHeight="1" thickBot="1" x14ac:dyDescent="0.3">
      <c r="B7" s="34"/>
      <c r="C7" s="7"/>
      <c r="D7" s="13"/>
      <c r="E7" s="13"/>
      <c r="F7" s="13"/>
      <c r="G7" s="13"/>
      <c r="H7" s="13"/>
      <c r="I7" s="8"/>
      <c r="J7" s="30"/>
    </row>
    <row r="8" spans="2:15" ht="15.75" thickBot="1" x14ac:dyDescent="0.3">
      <c r="B8" s="34"/>
      <c r="C8" s="7"/>
      <c r="D8" s="14" t="s">
        <v>1</v>
      </c>
      <c r="E8" s="15">
        <v>2000</v>
      </c>
      <c r="F8" s="16"/>
      <c r="G8" s="14" t="s">
        <v>5</v>
      </c>
      <c r="H8" s="17">
        <f>E10+E15+E16+E17</f>
        <v>1245.9226199999998</v>
      </c>
      <c r="I8" s="8"/>
      <c r="J8" s="30"/>
    </row>
    <row r="9" spans="2:15" ht="8.25" customHeight="1" thickBot="1" x14ac:dyDescent="0.3">
      <c r="B9" s="34"/>
      <c r="C9" s="7"/>
      <c r="D9" s="10"/>
      <c r="E9" s="13"/>
      <c r="F9" s="13"/>
      <c r="G9" s="10"/>
      <c r="H9" s="13"/>
      <c r="I9" s="8"/>
      <c r="J9" s="30"/>
    </row>
    <row r="10" spans="2:15" ht="15.75" thickBot="1" x14ac:dyDescent="0.3">
      <c r="B10" s="34"/>
      <c r="C10" s="7"/>
      <c r="D10" s="14" t="s">
        <v>14</v>
      </c>
      <c r="E10" s="15">
        <v>1000</v>
      </c>
      <c r="F10" s="16"/>
      <c r="G10" s="14" t="s">
        <v>6</v>
      </c>
      <c r="H10" s="17">
        <f>E8-H8</f>
        <v>754.07738000000018</v>
      </c>
      <c r="I10" s="8"/>
      <c r="J10" s="30"/>
    </row>
    <row r="11" spans="2:15" ht="8.25" customHeight="1" thickBot="1" x14ac:dyDescent="0.3">
      <c r="B11" s="34"/>
      <c r="C11" s="7"/>
      <c r="D11" s="14"/>
      <c r="E11" s="18"/>
      <c r="F11" s="18"/>
      <c r="G11" s="10"/>
      <c r="H11" s="13"/>
      <c r="I11" s="8"/>
      <c r="J11" s="30"/>
    </row>
    <row r="12" spans="2:15" ht="15.75" thickBot="1" x14ac:dyDescent="0.3">
      <c r="B12" s="34"/>
      <c r="C12" s="7"/>
      <c r="D12" s="14" t="s">
        <v>9</v>
      </c>
      <c r="E12" s="19" t="s">
        <v>7</v>
      </c>
      <c r="F12" s="20"/>
      <c r="G12" s="14" t="s">
        <v>2</v>
      </c>
      <c r="H12" s="21">
        <f>H10/E8</f>
        <v>0.37703869000000007</v>
      </c>
      <c r="I12" s="8"/>
      <c r="J12" s="30"/>
    </row>
    <row r="13" spans="2:15" ht="14.25" customHeight="1" x14ac:dyDescent="0.25">
      <c r="B13" s="34"/>
      <c r="C13" s="7"/>
      <c r="D13" s="3" t="s">
        <v>10</v>
      </c>
      <c r="E13" s="22"/>
      <c r="F13" s="13"/>
      <c r="G13" s="10"/>
      <c r="H13" s="13"/>
      <c r="I13" s="8"/>
      <c r="J13" s="30"/>
    </row>
    <row r="14" spans="2:15" ht="7.5" customHeight="1" x14ac:dyDescent="0.25">
      <c r="B14" s="34"/>
      <c r="C14" s="7"/>
      <c r="D14" s="22"/>
      <c r="E14" s="22"/>
      <c r="F14" s="20"/>
      <c r="G14" s="14"/>
      <c r="H14" s="20"/>
      <c r="I14" s="8"/>
      <c r="J14" s="30"/>
    </row>
    <row r="15" spans="2:15" x14ac:dyDescent="0.25">
      <c r="B15" s="34"/>
      <c r="C15" s="7"/>
      <c r="D15" s="14" t="s">
        <v>12</v>
      </c>
      <c r="E15" s="20">
        <f>IF(E12="No","£0.00",IF(E10&lt;=111,"£0.00",(E10-111)*0.01))</f>
        <v>8.89</v>
      </c>
      <c r="F15" s="20"/>
      <c r="G15" s="14"/>
      <c r="H15" s="20"/>
      <c r="I15" s="8"/>
      <c r="J15" s="30"/>
    </row>
    <row r="16" spans="2:15" x14ac:dyDescent="0.25">
      <c r="B16" s="34"/>
      <c r="C16" s="7"/>
      <c r="D16" s="14" t="s">
        <v>3</v>
      </c>
      <c r="E16" s="20">
        <f>E10*0.1207</f>
        <v>120.7</v>
      </c>
      <c r="F16" s="20"/>
      <c r="G16" s="14"/>
      <c r="H16" s="20"/>
      <c r="I16" s="8"/>
      <c r="J16" s="30"/>
    </row>
    <row r="17" spans="2:10" x14ac:dyDescent="0.25">
      <c r="B17" s="34"/>
      <c r="C17" s="7"/>
      <c r="D17" s="14" t="s">
        <v>4</v>
      </c>
      <c r="E17" s="20">
        <f>IF(E10&lt;=157.01,"£0.00",(E10-157.01)*0.138)</f>
        <v>116.33262000000001</v>
      </c>
      <c r="F17" s="20"/>
      <c r="G17" s="14"/>
      <c r="H17" s="20"/>
      <c r="I17" s="8"/>
      <c r="J17" s="30"/>
    </row>
    <row r="18" spans="2:10" ht="15.75" thickBot="1" x14ac:dyDescent="0.3">
      <c r="B18" s="34"/>
      <c r="C18" s="23"/>
      <c r="D18" s="24"/>
      <c r="E18" s="25"/>
      <c r="F18" s="25"/>
      <c r="G18" s="24"/>
      <c r="H18" s="25"/>
      <c r="I18" s="26"/>
      <c r="J18" s="30"/>
    </row>
    <row r="19" spans="2:10" ht="16.5" thickTop="1" thickBot="1" x14ac:dyDescent="0.3">
      <c r="B19" s="32"/>
      <c r="C19" s="33"/>
      <c r="D19" s="33"/>
      <c r="E19" s="33"/>
      <c r="F19" s="33"/>
      <c r="G19" s="33"/>
      <c r="H19" s="33"/>
      <c r="I19" s="33"/>
      <c r="J19" s="31"/>
    </row>
    <row r="20" spans="2:10" ht="21" customHeight="1" thickTop="1" x14ac:dyDescent="0.25"/>
  </sheetData>
  <mergeCells count="2">
    <mergeCell ref="D6:E6"/>
    <mergeCell ref="D4:H4"/>
  </mergeCells>
  <dataValidations count="1">
    <dataValidation type="list" allowBlank="1" showInputMessage="1" showErrorMessage="1" sqref="E12">
      <formula1>$O$2:$O$3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PAYE Profit Margin</vt:lpstr>
      <vt:lpstr>'PAYE Profit Margin'!Print_Area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Thinkpad1</dc:creator>
  <cp:lastModifiedBy>Caroline Ottewill</cp:lastModifiedBy>
  <cp:lastPrinted>2014-09-28T19:28:47Z</cp:lastPrinted>
  <dcterms:created xsi:type="dcterms:W3CDTF">2014-09-28T17:50:17Z</dcterms:created>
  <dcterms:modified xsi:type="dcterms:W3CDTF">2018-02-27T16:25:31Z</dcterms:modified>
</cp:coreProperties>
</file>